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xhibitors\ICE\"/>
    </mc:Choice>
  </mc:AlternateContent>
  <bookViews>
    <workbookView xWindow="0" yWindow="0" windowWidth="28800" windowHeight="12300"/>
  </bookViews>
  <sheets>
    <sheet name="Sheet1" sheetId="1" r:id="rId1"/>
  </sheets>
  <definedNames>
    <definedName name="_xlnm.Print_Area" localSheetId="0">Sheet1!$B$1:$P$32</definedName>
    <definedName name="rtogliatti_PSAV.COM">Sheet1!$F$6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0" i="1" l="1"/>
  <c r="P19" i="1"/>
  <c r="P17" i="1"/>
  <c r="P16" i="1"/>
  <c r="P15" i="1"/>
  <c r="P29" i="1" l="1"/>
  <c r="P28" i="1"/>
  <c r="P27" i="1"/>
  <c r="P14" i="1"/>
  <c r="P30" i="1" l="1"/>
  <c r="P21" i="1"/>
  <c r="P13" i="1" l="1"/>
  <c r="P12" i="1"/>
  <c r="P11" i="1"/>
  <c r="P10" i="1"/>
  <c r="P22" i="1" l="1"/>
  <c r="P23" i="1" s="1"/>
  <c r="P24" i="1" s="1"/>
  <c r="P25" i="1" l="1"/>
  <c r="P31" i="1" s="1"/>
</calcChain>
</file>

<file path=xl/sharedStrings.xml><?xml version="1.0" encoding="utf-8"?>
<sst xmlns="http://schemas.openxmlformats.org/spreadsheetml/2006/main" count="82" uniqueCount="55">
  <si>
    <t>Event Name</t>
  </si>
  <si>
    <t>Address</t>
  </si>
  <si>
    <t>City</t>
  </si>
  <si>
    <t>Telephone #</t>
  </si>
  <si>
    <t>State</t>
  </si>
  <si>
    <t>Zip</t>
  </si>
  <si>
    <t>Booth #</t>
  </si>
  <si>
    <t>AV Item Discription</t>
  </si>
  <si>
    <t>No of Days</t>
  </si>
  <si>
    <t>QTY</t>
  </si>
  <si>
    <t>TOTAL</t>
  </si>
  <si>
    <t>5A 120 Volt Circuit w/power strip</t>
  </si>
  <si>
    <t>46” LCD Data or Video Monitor w/ stand</t>
  </si>
  <si>
    <t>24” Flat Screen Monitor</t>
  </si>
  <si>
    <t xml:space="preserve"> </t>
  </si>
  <si>
    <t>PC Laptop – Win 10</t>
  </si>
  <si>
    <t xml:space="preserve">Internet </t>
  </si>
  <si>
    <t>Sub Total</t>
  </si>
  <si>
    <t>Service Charge</t>
  </si>
  <si>
    <t>Order Total</t>
  </si>
  <si>
    <t xml:space="preserve">Tax </t>
  </si>
  <si>
    <t>SECTION 1</t>
  </si>
  <si>
    <t>SECTION 2</t>
  </si>
  <si>
    <t>Exhibitor        Name</t>
  </si>
  <si>
    <t xml:space="preserve"> Grand Total</t>
  </si>
  <si>
    <t xml:space="preserve"> Other</t>
  </si>
  <si>
    <t>55” LCD Data or Video Monitor w/ stand</t>
  </si>
  <si>
    <t>32” Flat Screen Monitor</t>
  </si>
  <si>
    <t>Internet Total</t>
  </si>
  <si>
    <t>**Internet is not taxed in AZ**</t>
  </si>
  <si>
    <t>Method of Payment    **FAX Only**</t>
  </si>
  <si>
    <t xml:space="preserve">Dedicated 20A 120 Volt Circuit w/power strip </t>
  </si>
  <si>
    <t>Additional extension cord &amp; 6 way power strip</t>
  </si>
  <si>
    <t>On-site Cost/Day</t>
  </si>
  <si>
    <t>Advance Cost/Day</t>
  </si>
  <si>
    <t xml:space="preserve">CONDITIONS &amp; REGULATIONS
1.  Building utility outlets are not part of the booth space and are not to be used by Exhibitor unless otherwise specified, thereby incurring a minimum charge.
2.  All equipment must be properly tagged and wired with the complete information as to the type of current, voltage, phase, cycle, horse power, etc., and must comply with all Federal, State and City regulations.
3.  Claims will not be considered unless filed by Exhibitor prior to the close of exposition.
4.  Only PSAV Staff or the Hilton house electricians shall make special or direct wiring connections.
5.  All material and equipment furnished by PSAV for this service order shall remain the property of PSAV and shall be removed by PSAV or The Hilton staff at the close of the exposition.
6.  Exhibitor cords must be of the 3-wire grounded type (no use of open clips, sockets, latex or lamp cord wire).
7.  An Exhibitor desiring independent electrical lines will be subject to a charge for labor and power.
8.  PSAV nor the Hilton will be responsible for voltage fluctuation or power failure due to temporary conditions.
9.  Credit will not be given for outlets installed and not used.
10. Payment in full is required on all advance and floor orders when order is placed.  All amounts are subject to a combined Arizona and City sales tax.  All orders must be received two (2) weeks prior to exposition move-in, in order to secure order rates.  Floor rates will be charged and must be paid prior to the exposition opening on all orders received without payment. If, by any reason of default on the part of the Exhibitor, it becomes necessary to engage an attorney, Exhibitor agrees to pay all costs, expenses and attorneys fees expended or incurred by PSAV or The Hilton in connection herewith.
11. There’ll be a $25 service charge for any returned check.   The Hilton will not be responsible for strikes, accidents, fires, an act of God or delays beyond our control.
I have read and understand the condition and regulations of The Hilton and approve of all charges for equipment and services requested: </t>
  </si>
  <si>
    <t>"Simple" wifi connection (1 mbps)</t>
  </si>
  <si>
    <t>"Superior" wifi connection (3 mbps)</t>
  </si>
  <si>
    <t>Hard wire internet connection (5 mbps)</t>
  </si>
  <si>
    <t>EXP Date</t>
  </si>
  <si>
    <t>Card # - fax only -</t>
  </si>
  <si>
    <t>fax#</t>
  </si>
  <si>
    <t>Click for Total</t>
  </si>
  <si>
    <t>Email</t>
  </si>
  <si>
    <t xml:space="preserve"> Cost/Day</t>
  </si>
  <si>
    <t xml:space="preserve"> Event dates</t>
  </si>
  <si>
    <t xml:space="preserve">Electrical &amp; A/V Equipment Order Form  </t>
  </si>
  <si>
    <t>The Hilton Scottsdale Resort and Villas                                                                                                 6333 N. Scottsdale Road, Scottsdale, AZ 85250</t>
  </si>
  <si>
    <r>
      <t xml:space="preserve">Ron Thompson, Operations Manager         </t>
    </r>
    <r>
      <rPr>
        <b/>
        <sz val="12"/>
        <color theme="4" tint="-0.249977111117893"/>
        <rFont val="Calibri"/>
        <family val="2"/>
        <scheme val="minor"/>
      </rPr>
      <t xml:space="preserve">rathompson@PSAV.COM  </t>
    </r>
    <r>
      <rPr>
        <b/>
        <sz val="12"/>
        <color theme="1"/>
        <rFont val="Calibri"/>
        <family val="2"/>
        <scheme val="minor"/>
      </rPr>
      <t xml:space="preserve">                           Phone (480) 315-2029          Fax (480) 315-2031    </t>
    </r>
  </si>
  <si>
    <r>
      <t xml:space="preserve">***Orders accepted via Fax : 480-315-2031,  or by email </t>
    </r>
    <r>
      <rPr>
        <b/>
        <u/>
        <sz val="11"/>
        <color rgb="FFFF0000"/>
        <rFont val="Calibri"/>
        <family val="2"/>
        <scheme val="minor"/>
      </rPr>
      <t>without</t>
    </r>
    <r>
      <rPr>
        <u/>
        <sz val="9"/>
        <color rgb="FFFF0000"/>
        <rFont val="Calibri"/>
        <family val="2"/>
        <scheme val="minor"/>
      </rPr>
      <t xml:space="preserve"> the payment information***</t>
    </r>
  </si>
  <si>
    <t>**Orders  accepted via Fax :   480-315-2031,  or by email without the payment information**</t>
  </si>
  <si>
    <t xml:space="preserve"> Signature:</t>
  </si>
  <si>
    <t>Print Name:</t>
  </si>
  <si>
    <t>On-Site Contact Information</t>
  </si>
  <si>
    <t xml:space="preserve"> Insert      Client/Tradeshow                 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</si>
</sst>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_([$$-409]* #,##0.00_);_([$$-409]* \(#,##0.00\);_([$$-409]* &quot;-&quot;??_);_(@_)"/>
    <numFmt numFmtId="165" formatCode="&quot;$&quot;#,##0.0000"/>
    <numFmt numFmtId="166" formatCode="[&lt;=9999999]###\-####;\(###\)\ ###\-####"/>
    <numFmt numFmtId="167" formatCode="00000"/>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u/>
      <sz val="11"/>
      <color theme="10"/>
      <name val="Calibri"/>
      <family val="2"/>
      <scheme val="minor"/>
    </font>
    <font>
      <b/>
      <sz val="10"/>
      <color rgb="FF000000"/>
      <name val="Times New Roman"/>
      <family val="1"/>
    </font>
    <font>
      <sz val="10"/>
      <color rgb="FF000000"/>
      <name val="Times New Roman"/>
      <family val="1"/>
    </font>
    <font>
      <b/>
      <sz val="11"/>
      <color theme="0"/>
      <name val="Calibri"/>
      <family val="2"/>
      <scheme val="minor"/>
    </font>
    <font>
      <b/>
      <sz val="12"/>
      <color theme="1"/>
      <name val="Calibri"/>
      <family val="2"/>
      <scheme val="minor"/>
    </font>
    <font>
      <b/>
      <sz val="14"/>
      <color theme="0"/>
      <name val="Calibri"/>
      <family val="2"/>
      <scheme val="minor"/>
    </font>
    <font>
      <b/>
      <sz val="16"/>
      <color rgb="FF000000"/>
      <name val="Times New Roman"/>
      <family val="1"/>
    </font>
    <font>
      <sz val="12"/>
      <color theme="1"/>
      <name val="Calibri"/>
      <family val="2"/>
      <scheme val="minor"/>
    </font>
    <font>
      <sz val="14"/>
      <color theme="1"/>
      <name val="Calibri"/>
      <family val="2"/>
      <scheme val="minor"/>
    </font>
    <font>
      <b/>
      <sz val="12"/>
      <color rgb="FF000000"/>
      <name val="Times New Roman"/>
      <family val="1"/>
    </font>
    <font>
      <b/>
      <sz val="18"/>
      <color theme="1"/>
      <name val="Calibri"/>
      <family val="2"/>
      <scheme val="minor"/>
    </font>
    <font>
      <sz val="12"/>
      <color theme="1" tint="0.34998626667073579"/>
      <name val="Calibri"/>
      <family val="2"/>
      <scheme val="minor"/>
    </font>
    <font>
      <sz val="8.5"/>
      <color theme="1"/>
      <name val="Calibri"/>
      <family val="2"/>
      <scheme val="minor"/>
    </font>
    <font>
      <b/>
      <sz val="15"/>
      <color theme="1"/>
      <name val="Calibri"/>
      <family val="2"/>
      <scheme val="minor"/>
    </font>
    <font>
      <sz val="12"/>
      <color rgb="FF000000"/>
      <name val="Times New Roman"/>
      <family val="1"/>
    </font>
    <font>
      <b/>
      <sz val="23"/>
      <color theme="1"/>
      <name val="Calibri"/>
      <family val="2"/>
      <scheme val="minor"/>
    </font>
    <font>
      <b/>
      <sz val="10"/>
      <color theme="1"/>
      <name val="Calibri"/>
      <family val="2"/>
      <scheme val="minor"/>
    </font>
    <font>
      <b/>
      <sz val="9"/>
      <color theme="1"/>
      <name val="Calibri"/>
      <family val="2"/>
      <scheme val="minor"/>
    </font>
    <font>
      <sz val="10"/>
      <color theme="1"/>
      <name val="Calibri"/>
      <family val="2"/>
      <scheme val="minor"/>
    </font>
    <font>
      <b/>
      <sz val="12"/>
      <color theme="4" tint="-0.249977111117893"/>
      <name val="Calibri"/>
      <family val="2"/>
      <scheme val="minor"/>
    </font>
    <font>
      <u/>
      <sz val="9"/>
      <color rgb="FFFF0000"/>
      <name val="Calibri"/>
      <family val="2"/>
      <scheme val="minor"/>
    </font>
    <font>
      <b/>
      <u/>
      <sz val="11"/>
      <color rgb="FFFF0000"/>
      <name val="Calibri"/>
      <family val="2"/>
      <scheme val="minor"/>
    </font>
    <font>
      <b/>
      <sz val="9"/>
      <color rgb="FFFF0000"/>
      <name val="Calibri"/>
      <family val="2"/>
      <scheme val="minor"/>
    </font>
    <font>
      <sz val="20"/>
      <name val="Calibri"/>
      <family val="2"/>
      <scheme val="minor"/>
    </font>
  </fonts>
  <fills count="6">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6" tint="0.59999389629810485"/>
        <bgColor indexed="64"/>
      </patternFill>
    </fill>
  </fills>
  <borders count="62">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77">
    <xf numFmtId="0" fontId="0" fillId="0" borderId="0" xfId="0"/>
    <xf numFmtId="164" fontId="0" fillId="0" borderId="0" xfId="0" applyNumberFormat="1"/>
    <xf numFmtId="0" fontId="0" fillId="0" borderId="0" xfId="0" applyBorder="1"/>
    <xf numFmtId="0" fontId="13" fillId="0" borderId="11" xfId="0" applyFont="1" applyBorder="1" applyAlignment="1">
      <alignment horizontal="center" vertical="top"/>
    </xf>
    <xf numFmtId="0" fontId="0" fillId="0" borderId="11" xfId="0" applyBorder="1" applyAlignment="1">
      <alignment horizontal="center" vertical="top"/>
    </xf>
    <xf numFmtId="0" fontId="0" fillId="0" borderId="0" xfId="0" applyBorder="1" applyAlignment="1">
      <alignment horizontal="center" vertical="top"/>
    </xf>
    <xf numFmtId="0" fontId="0" fillId="0" borderId="0" xfId="0" applyProtection="1">
      <protection locked="0"/>
    </xf>
    <xf numFmtId="0" fontId="4" fillId="0" borderId="23"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2" xfId="0" applyFont="1" applyBorder="1" applyAlignment="1" applyProtection="1">
      <alignment horizontal="center" vertical="center"/>
    </xf>
    <xf numFmtId="0" fontId="6" fillId="0" borderId="48" xfId="0" applyFont="1" applyBorder="1" applyAlignment="1" applyProtection="1">
      <alignment horizontal="right" vertical="center" wrapText="1"/>
    </xf>
    <xf numFmtId="0" fontId="0" fillId="0" borderId="34" xfId="0" applyBorder="1" applyAlignment="1" applyProtection="1">
      <alignment horizontal="right"/>
    </xf>
    <xf numFmtId="0" fontId="3" fillId="0" borderId="36" xfId="0" applyFont="1" applyBorder="1" applyProtection="1"/>
    <xf numFmtId="9" fontId="0" fillId="0" borderId="38" xfId="0" applyNumberFormat="1" applyBorder="1" applyProtection="1"/>
    <xf numFmtId="0" fontId="0" fillId="0" borderId="34" xfId="0" applyBorder="1" applyAlignment="1" applyProtection="1">
      <alignment horizontal="right" vertical="center"/>
    </xf>
    <xf numFmtId="0" fontId="0" fillId="0" borderId="37" xfId="0" applyBorder="1" applyAlignment="1" applyProtection="1">
      <alignment horizontal="right" vertical="center"/>
    </xf>
    <xf numFmtId="165" fontId="3" fillId="0" borderId="36" xfId="0" applyNumberFormat="1" applyFont="1" applyBorder="1" applyProtection="1"/>
    <xf numFmtId="10" fontId="0" fillId="0" borderId="38" xfId="0" applyNumberFormat="1" applyBorder="1" applyProtection="1"/>
    <xf numFmtId="0" fontId="11" fillId="0" borderId="23" xfId="0" applyFont="1" applyBorder="1" applyAlignment="1" applyProtection="1">
      <alignment horizontal="center" vertical="center" wrapText="1"/>
    </xf>
    <xf numFmtId="0" fontId="14" fillId="0" borderId="10" xfId="0" applyFont="1" applyBorder="1" applyAlignment="1" applyProtection="1">
      <alignment horizontal="right" vertical="center" wrapText="1"/>
    </xf>
    <xf numFmtId="44" fontId="2" fillId="0" borderId="43" xfId="1" applyFont="1" applyBorder="1" applyAlignment="1" applyProtection="1">
      <alignment horizontal="center" vertical="center"/>
    </xf>
    <xf numFmtId="0" fontId="15" fillId="3" borderId="1" xfId="0" applyFont="1" applyFill="1" applyBorder="1" applyAlignment="1" applyProtection="1">
      <alignment horizontal="right" vertical="center"/>
    </xf>
    <xf numFmtId="0" fontId="16" fillId="0" borderId="44"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7" fillId="0" borderId="6" xfId="0" applyFont="1" applyBorder="1" applyAlignment="1" applyProtection="1">
      <alignment horizontal="left" vertical="center" wrapText="1"/>
      <protection locked="0"/>
    </xf>
    <xf numFmtId="44" fontId="7" fillId="0" borderId="44" xfId="1" applyFont="1" applyBorder="1" applyAlignment="1" applyProtection="1">
      <alignment horizontal="center" vertical="center" wrapText="1"/>
      <protection locked="0"/>
    </xf>
    <xf numFmtId="0" fontId="12" fillId="0" borderId="44" xfId="0" applyFont="1" applyBorder="1" applyAlignment="1" applyProtection="1">
      <alignment horizontal="center"/>
      <protection locked="0"/>
    </xf>
    <xf numFmtId="44" fontId="7" fillId="0" borderId="2" xfId="1" applyFont="1" applyBorder="1" applyAlignment="1" applyProtection="1">
      <alignment horizontal="center" vertical="center" wrapText="1"/>
      <protection locked="0"/>
    </xf>
    <xf numFmtId="0" fontId="12" fillId="0" borderId="2" xfId="0" applyFont="1" applyBorder="1" applyAlignment="1" applyProtection="1">
      <alignment horizontal="center"/>
      <protection locked="0"/>
    </xf>
    <xf numFmtId="0" fontId="7" fillId="0" borderId="53" xfId="0" applyFont="1" applyBorder="1" applyAlignment="1" applyProtection="1">
      <alignment horizontal="left" vertical="center" wrapText="1"/>
      <protection locked="0"/>
    </xf>
    <xf numFmtId="44" fontId="7" fillId="0" borderId="54" xfId="1" applyFont="1" applyBorder="1" applyAlignment="1" applyProtection="1">
      <alignment horizontal="center" vertical="center" wrapText="1"/>
      <protection locked="0"/>
    </xf>
    <xf numFmtId="0" fontId="12" fillId="0" borderId="54" xfId="0" applyFont="1" applyBorder="1" applyAlignment="1" applyProtection="1">
      <alignment horizontal="center"/>
      <protection locked="0"/>
    </xf>
    <xf numFmtId="0" fontId="16" fillId="0" borderId="5"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7" fillId="0" borderId="8" xfId="0" applyFont="1" applyBorder="1" applyAlignment="1" applyProtection="1">
      <alignment horizontal="left" vertical="center" wrapText="1"/>
      <protection locked="0"/>
    </xf>
    <xf numFmtId="44" fontId="18" fillId="0" borderId="32" xfId="1" applyFont="1" applyBorder="1" applyAlignment="1" applyProtection="1">
      <alignment horizontal="center" vertical="center"/>
    </xf>
    <xf numFmtId="44" fontId="12" fillId="0" borderId="7" xfId="1" applyFont="1" applyBorder="1" applyAlignment="1" applyProtection="1">
      <alignment horizontal="center" vertical="center"/>
    </xf>
    <xf numFmtId="44" fontId="12" fillId="0" borderId="9" xfId="1" applyFont="1" applyBorder="1" applyAlignment="1" applyProtection="1">
      <alignment horizontal="center" vertical="center"/>
    </xf>
    <xf numFmtId="44" fontId="12" fillId="0" borderId="22" xfId="1" applyFont="1" applyBorder="1" applyAlignment="1" applyProtection="1">
      <alignment horizontal="center" vertical="center"/>
    </xf>
    <xf numFmtId="44" fontId="12" fillId="5" borderId="12" xfId="1" applyFont="1" applyFill="1" applyBorder="1" applyAlignment="1" applyProtection="1">
      <alignment horizontal="center" vertical="center"/>
    </xf>
    <xf numFmtId="44" fontId="12" fillId="0" borderId="55" xfId="1" applyFont="1" applyBorder="1" applyAlignment="1" applyProtection="1">
      <alignment horizontal="center" vertical="center"/>
    </xf>
    <xf numFmtId="44" fontId="9" fillId="0" borderId="30" xfId="1" applyFont="1" applyBorder="1" applyAlignment="1" applyProtection="1">
      <alignment horizontal="center" vertical="center"/>
    </xf>
    <xf numFmtId="44" fontId="12" fillId="0" borderId="40" xfId="1" applyFont="1" applyBorder="1" applyAlignment="1" applyProtection="1">
      <alignment horizontal="center" vertical="center"/>
    </xf>
    <xf numFmtId="44" fontId="9" fillId="0" borderId="40" xfId="1" applyFont="1" applyBorder="1" applyAlignment="1" applyProtection="1">
      <alignment horizontal="center" vertical="center"/>
    </xf>
    <xf numFmtId="44" fontId="12" fillId="0" borderId="41" xfId="1" applyFont="1" applyBorder="1" applyAlignment="1" applyProtection="1">
      <alignment horizontal="center" vertical="center"/>
    </xf>
    <xf numFmtId="164" fontId="19" fillId="5" borderId="32" xfId="1" applyNumberFormat="1" applyFont="1" applyFill="1" applyBorder="1" applyAlignment="1" applyProtection="1">
      <alignment horizontal="center" vertical="center" wrapText="1"/>
    </xf>
    <xf numFmtId="44" fontId="12" fillId="0" borderId="61" xfId="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0" fillId="0" borderId="0" xfId="0" applyProtection="1"/>
    <xf numFmtId="0" fontId="21" fillId="0" borderId="6" xfId="0" applyFont="1" applyBorder="1" applyAlignment="1" applyProtection="1">
      <alignment horizontal="center" vertical="center" wrapText="1"/>
    </xf>
    <xf numFmtId="0" fontId="21" fillId="0" borderId="8"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2" xfId="0" applyFont="1" applyBorder="1" applyAlignment="1" applyProtection="1">
      <alignment horizontal="center" vertical="center"/>
    </xf>
    <xf numFmtId="0" fontId="7" fillId="0" borderId="49" xfId="0" applyFont="1" applyBorder="1" applyAlignment="1" applyProtection="1">
      <alignment vertical="center" wrapText="1"/>
    </xf>
    <xf numFmtId="0" fontId="7" fillId="0" borderId="50" xfId="0" applyFont="1" applyBorder="1" applyAlignment="1" applyProtection="1">
      <alignment vertical="center" wrapText="1"/>
    </xf>
    <xf numFmtId="0" fontId="7" fillId="0" borderId="57" xfId="0" applyFont="1" applyBorder="1" applyAlignment="1" applyProtection="1">
      <alignment vertical="center" wrapText="1"/>
    </xf>
    <xf numFmtId="0" fontId="7" fillId="0" borderId="58" xfId="0" applyFont="1" applyBorder="1" applyAlignment="1" applyProtection="1">
      <alignment vertical="center" wrapText="1"/>
    </xf>
    <xf numFmtId="0" fontId="7" fillId="0" borderId="51" xfId="0" applyFont="1" applyBorder="1" applyAlignment="1" applyProtection="1">
      <alignment vertical="center" wrapText="1"/>
    </xf>
    <xf numFmtId="164" fontId="7" fillId="0" borderId="19" xfId="1" applyNumberFormat="1" applyFont="1" applyBorder="1" applyAlignment="1" applyProtection="1">
      <alignment horizontal="right" vertical="center" wrapText="1"/>
    </xf>
    <xf numFmtId="164" fontId="7" fillId="0" borderId="44" xfId="1" applyNumberFormat="1" applyFont="1" applyBorder="1" applyAlignment="1" applyProtection="1">
      <alignment horizontal="right" vertical="center" wrapText="1"/>
    </xf>
    <xf numFmtId="164" fontId="7" fillId="0" borderId="4" xfId="1" applyNumberFormat="1" applyFont="1" applyBorder="1" applyAlignment="1" applyProtection="1">
      <alignment horizontal="right" vertical="center" wrapText="1"/>
    </xf>
    <xf numFmtId="164" fontId="7" fillId="0" borderId="2" xfId="1" applyNumberFormat="1" applyFont="1" applyBorder="1" applyAlignment="1" applyProtection="1">
      <alignment horizontal="right" vertical="center" wrapText="1"/>
    </xf>
    <xf numFmtId="164" fontId="7" fillId="0" borderId="46" xfId="1" applyNumberFormat="1" applyFont="1" applyBorder="1" applyAlignment="1" applyProtection="1">
      <alignment horizontal="right" vertical="center" wrapText="1"/>
    </xf>
    <xf numFmtId="164" fontId="7" fillId="0" borderId="20" xfId="1" applyNumberFormat="1" applyFont="1" applyBorder="1" applyAlignment="1" applyProtection="1">
      <alignment horizontal="right" vertical="center" wrapText="1"/>
    </xf>
    <xf numFmtId="164" fontId="7" fillId="0" borderId="5" xfId="1" applyNumberFormat="1" applyFont="1" applyBorder="1" applyAlignment="1" applyProtection="1">
      <alignment horizontal="right" vertical="center" wrapText="1"/>
    </xf>
    <xf numFmtId="44" fontId="7" fillId="0" borderId="21" xfId="1" applyFont="1" applyBorder="1" applyAlignment="1" applyProtection="1">
      <alignment horizontal="right" vertical="center" wrapText="1"/>
    </xf>
    <xf numFmtId="0" fontId="7" fillId="0" borderId="26" xfId="0" applyFont="1" applyBorder="1" applyAlignment="1" applyProtection="1">
      <alignment vertical="center" wrapText="1"/>
    </xf>
    <xf numFmtId="0" fontId="7" fillId="0" borderId="8" xfId="0" applyFont="1" applyBorder="1" applyAlignment="1" applyProtection="1">
      <alignment vertical="center" wrapText="1"/>
    </xf>
    <xf numFmtId="0" fontId="7" fillId="0" borderId="25" xfId="0" applyFont="1" applyBorder="1" applyAlignment="1" applyProtection="1">
      <alignment vertical="center" wrapText="1"/>
    </xf>
    <xf numFmtId="0" fontId="22" fillId="0" borderId="28" xfId="0" applyFont="1" applyBorder="1" applyAlignment="1" applyProtection="1">
      <alignment horizontal="center" vertical="center" wrapText="1"/>
    </xf>
    <xf numFmtId="0" fontId="22" fillId="0" borderId="28" xfId="0" applyFont="1" applyBorder="1" applyAlignment="1" applyProtection="1">
      <alignment horizontal="center" vertical="center"/>
    </xf>
    <xf numFmtId="0" fontId="22" fillId="0" borderId="24"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28" fillId="0" borderId="10" xfId="0" applyFont="1" applyBorder="1" applyAlignment="1" applyProtection="1">
      <alignment horizontal="center" vertical="center" wrapText="1"/>
    </xf>
    <xf numFmtId="0" fontId="28" fillId="0" borderId="12" xfId="0" applyFont="1" applyBorder="1" applyAlignment="1" applyProtection="1">
      <alignment horizontal="center" vertical="center" wrapText="1"/>
    </xf>
    <xf numFmtId="0" fontId="28" fillId="0" borderId="13" xfId="0" applyFont="1" applyBorder="1" applyAlignment="1" applyProtection="1">
      <alignment horizontal="center" vertical="center" wrapText="1"/>
    </xf>
    <xf numFmtId="0" fontId="28" fillId="0" borderId="14" xfId="0" applyFont="1" applyBorder="1" applyAlignment="1" applyProtection="1">
      <alignment horizontal="center" vertical="center" wrapText="1"/>
    </xf>
    <xf numFmtId="0" fontId="28" fillId="0" borderId="15" xfId="0" applyFont="1" applyBorder="1" applyAlignment="1" applyProtection="1">
      <alignment horizontal="center" vertical="center" wrapText="1"/>
    </xf>
    <xf numFmtId="0" fontId="28" fillId="0" borderId="17" xfId="0" applyFont="1" applyBorder="1" applyAlignment="1" applyProtection="1">
      <alignment horizontal="center" vertical="center" wrapText="1"/>
    </xf>
    <xf numFmtId="0" fontId="0" fillId="0" borderId="2"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14" fontId="21" fillId="0" borderId="3" xfId="0" applyNumberFormat="1" applyFont="1" applyBorder="1" applyAlignment="1" applyProtection="1">
      <alignment horizontal="center" vertical="center" wrapText="1"/>
    </xf>
    <xf numFmtId="14" fontId="21" fillId="0" borderId="4" xfId="0" applyNumberFormat="1" applyFont="1" applyBorder="1" applyAlignment="1" applyProtection="1">
      <alignment horizontal="center" vertical="center" wrapText="1"/>
    </xf>
    <xf numFmtId="0" fontId="12" fillId="0" borderId="18" xfId="0" applyFont="1" applyBorder="1" applyAlignment="1" applyProtection="1">
      <alignment horizontal="center" vertical="center" wrapText="1"/>
      <protection locked="0"/>
    </xf>
    <xf numFmtId="0" fontId="12" fillId="0" borderId="56" xfId="0" applyFont="1" applyBorder="1" applyAlignment="1" applyProtection="1">
      <alignment horizontal="center" vertical="center" wrapText="1"/>
      <protection locked="0"/>
    </xf>
    <xf numFmtId="14" fontId="12" fillId="0" borderId="18" xfId="0" applyNumberFormat="1" applyFont="1" applyBorder="1" applyAlignment="1" applyProtection="1">
      <alignment horizontal="center" vertical="center" wrapText="1"/>
      <protection locked="0"/>
    </xf>
    <xf numFmtId="14" fontId="12" fillId="0" borderId="60" xfId="0" applyNumberFormat="1" applyFont="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10" xfId="0"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14" xfId="0" applyBorder="1" applyAlignment="1" applyProtection="1">
      <alignment horizontal="center"/>
    </xf>
    <xf numFmtId="0" fontId="0" fillId="0" borderId="15" xfId="0" applyBorder="1" applyAlignment="1" applyProtection="1">
      <alignment horizontal="center"/>
    </xf>
    <xf numFmtId="0" fontId="0" fillId="0" borderId="17" xfId="0" applyBorder="1" applyAlignment="1" applyProtection="1">
      <alignment horizontal="center"/>
    </xf>
    <xf numFmtId="0" fontId="0" fillId="0" borderId="11" xfId="0" applyBorder="1" applyAlignment="1" applyProtection="1">
      <alignment horizontal="center"/>
    </xf>
    <xf numFmtId="0" fontId="0" fillId="0" borderId="0" xfId="0" applyBorder="1" applyAlignment="1" applyProtection="1">
      <alignment horizontal="center"/>
    </xf>
    <xf numFmtId="0" fontId="0" fillId="0" borderId="16" xfId="0" applyBorder="1" applyAlignment="1" applyProtection="1">
      <alignment horizontal="center"/>
    </xf>
    <xf numFmtId="0" fontId="20" fillId="0" borderId="11" xfId="0" applyFont="1" applyBorder="1" applyAlignment="1" applyProtection="1">
      <alignment horizontal="center" vertical="center"/>
    </xf>
    <xf numFmtId="0" fontId="20" fillId="0" borderId="12"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14" xfId="0" applyFont="1" applyBorder="1" applyAlignment="1" applyProtection="1">
      <alignment horizontal="center" vertical="center"/>
    </xf>
    <xf numFmtId="0" fontId="9" fillId="0" borderId="0" xfId="0" applyFont="1" applyBorder="1" applyAlignment="1" applyProtection="1">
      <alignment horizontal="center" wrapText="1"/>
    </xf>
    <xf numFmtId="0" fontId="9" fillId="0" borderId="14" xfId="0" applyFont="1" applyBorder="1" applyAlignment="1" applyProtection="1">
      <alignment horizontal="center" wrapText="1"/>
    </xf>
    <xf numFmtId="0" fontId="9" fillId="0" borderId="0" xfId="0" applyFont="1" applyBorder="1" applyAlignment="1" applyProtection="1">
      <alignment horizontal="center" vertical="top" wrapText="1"/>
    </xf>
    <xf numFmtId="0" fontId="9" fillId="0" borderId="14" xfId="0" applyFont="1" applyBorder="1" applyAlignment="1" applyProtection="1">
      <alignment horizontal="center" vertical="top" wrapText="1"/>
    </xf>
    <xf numFmtId="0" fontId="25" fillId="0" borderId="16" xfId="2" applyFont="1" applyBorder="1" applyAlignment="1" applyProtection="1">
      <alignment horizontal="center" vertical="center"/>
    </xf>
    <xf numFmtId="0" fontId="25" fillId="0" borderId="17" xfId="2" applyFont="1" applyBorder="1" applyAlignment="1" applyProtection="1">
      <alignment horizontal="center" vertical="center"/>
    </xf>
    <xf numFmtId="0" fontId="10" fillId="2" borderId="23" xfId="0" applyFont="1" applyFill="1" applyBorder="1" applyAlignment="1" applyProtection="1">
      <alignment horizontal="center" vertical="center"/>
    </xf>
    <xf numFmtId="0" fontId="10" fillId="2" borderId="45" xfId="0" applyFont="1" applyFill="1" applyBorder="1" applyAlignment="1" applyProtection="1">
      <alignment horizontal="center" vertical="center"/>
    </xf>
    <xf numFmtId="0" fontId="10" fillId="2" borderId="28" xfId="0" applyFont="1" applyFill="1" applyBorder="1" applyAlignment="1" applyProtection="1">
      <alignment horizontal="center" vertical="center"/>
    </xf>
    <xf numFmtId="0" fontId="10" fillId="2" borderId="24" xfId="0" applyFont="1" applyFill="1" applyBorder="1" applyAlignment="1" applyProtection="1">
      <alignment horizontal="center" vertical="center"/>
    </xf>
    <xf numFmtId="0" fontId="10" fillId="2" borderId="59" xfId="0" applyFont="1" applyFill="1" applyBorder="1" applyAlignment="1" applyProtection="1">
      <alignment horizontal="center" vertical="center"/>
    </xf>
    <xf numFmtId="0" fontId="8" fillId="2" borderId="47" xfId="0" applyFont="1" applyFill="1" applyBorder="1" applyAlignment="1" applyProtection="1">
      <alignment horizontal="center" vertical="center"/>
    </xf>
    <xf numFmtId="0" fontId="8" fillId="2" borderId="42"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0" fillId="0" borderId="2" xfId="0" applyBorder="1" applyAlignment="1" applyProtection="1">
      <alignment horizontal="center" vertical="center" wrapText="1"/>
      <protection locked="0"/>
    </xf>
    <xf numFmtId="0" fontId="17" fillId="0" borderId="37" xfId="0" applyFont="1" applyBorder="1" applyAlignment="1" applyProtection="1">
      <alignment horizontal="center" vertical="top" wrapText="1"/>
    </xf>
    <xf numFmtId="0" fontId="17" fillId="0" borderId="36" xfId="0" applyFont="1" applyBorder="1" applyAlignment="1" applyProtection="1">
      <alignment horizontal="center" vertical="top" wrapText="1"/>
    </xf>
    <xf numFmtId="0" fontId="17" fillId="0" borderId="41" xfId="0" applyFont="1" applyBorder="1" applyAlignment="1" applyProtection="1">
      <alignment horizontal="center" vertical="top" wrapText="1"/>
    </xf>
    <xf numFmtId="0" fontId="17" fillId="0" borderId="13" xfId="0" applyFont="1" applyBorder="1" applyAlignment="1" applyProtection="1">
      <alignment horizontal="center" vertical="top" wrapText="1"/>
    </xf>
    <xf numFmtId="0" fontId="17" fillId="0" borderId="0" xfId="0" applyFont="1" applyBorder="1" applyAlignment="1" applyProtection="1">
      <alignment horizontal="center" vertical="top" wrapText="1"/>
    </xf>
    <xf numFmtId="0" fontId="17" fillId="0" borderId="14" xfId="0" applyFont="1" applyBorder="1" applyAlignment="1" applyProtection="1">
      <alignment horizontal="center" vertical="top" wrapText="1"/>
    </xf>
    <xf numFmtId="0" fontId="27" fillId="0" borderId="15" xfId="0" applyFont="1" applyBorder="1" applyAlignment="1" applyProtection="1">
      <alignment horizontal="center" vertical="center" wrapText="1"/>
    </xf>
    <xf numFmtId="0" fontId="22" fillId="0" borderId="16" xfId="0" applyFont="1" applyBorder="1" applyAlignment="1" applyProtection="1">
      <alignment horizontal="center" vertical="center" wrapText="1"/>
    </xf>
    <xf numFmtId="0" fontId="22" fillId="0" borderId="17" xfId="0" applyFont="1" applyBorder="1" applyAlignment="1" applyProtection="1">
      <alignment horizontal="center" vertical="center" wrapText="1"/>
    </xf>
    <xf numFmtId="0" fontId="18" fillId="4" borderId="23" xfId="0" applyFont="1" applyFill="1" applyBorder="1" applyAlignment="1" applyProtection="1">
      <alignment horizontal="center" vertical="center"/>
      <protection locked="0"/>
    </xf>
    <xf numFmtId="0" fontId="18" fillId="4" borderId="28" xfId="0" applyFont="1" applyFill="1" applyBorder="1" applyAlignment="1" applyProtection="1">
      <alignment horizontal="center" vertical="center"/>
      <protection locked="0"/>
    </xf>
    <xf numFmtId="0" fontId="18" fillId="4" borderId="24" xfId="0" applyFont="1" applyFill="1" applyBorder="1" applyAlignment="1" applyProtection="1">
      <alignment horizontal="center" vertical="center"/>
      <protection locked="0"/>
    </xf>
    <xf numFmtId="44" fontId="7" fillId="0" borderId="47" xfId="1" applyFont="1" applyBorder="1" applyAlignment="1" applyProtection="1">
      <alignment horizontal="center" vertical="center" wrapText="1"/>
    </xf>
    <xf numFmtId="44" fontId="7" fillId="0" borderId="42" xfId="1" applyFont="1" applyBorder="1" applyAlignment="1" applyProtection="1">
      <alignment horizontal="center" vertical="center" wrapText="1"/>
    </xf>
    <xf numFmtId="0" fontId="21" fillId="0" borderId="25" xfId="0" applyFont="1" applyBorder="1" applyAlignment="1" applyProtection="1">
      <alignment horizontal="center" vertical="center" wrapText="1"/>
    </xf>
    <xf numFmtId="0" fontId="21" fillId="0" borderId="52" xfId="0" applyFont="1" applyBorder="1" applyAlignment="1" applyProtection="1">
      <alignment horizontal="center" vertical="center" wrapText="1"/>
    </xf>
    <xf numFmtId="0" fontId="21" fillId="0" borderId="26" xfId="0" applyFont="1" applyBorder="1" applyAlignment="1" applyProtection="1">
      <alignment horizontal="center" vertical="center" wrapText="1"/>
    </xf>
    <xf numFmtId="0" fontId="2" fillId="0" borderId="27" xfId="0" applyFont="1" applyBorder="1" applyAlignment="1" applyProtection="1">
      <alignment horizontal="left" wrapText="1"/>
    </xf>
    <xf numFmtId="0" fontId="2" fillId="0" borderId="29" xfId="0" applyFont="1" applyBorder="1" applyAlignment="1" applyProtection="1">
      <alignment horizontal="left" wrapText="1"/>
    </xf>
    <xf numFmtId="0" fontId="2" fillId="0" borderId="30" xfId="0" applyFont="1" applyBorder="1" applyAlignment="1" applyProtection="1">
      <alignment horizontal="left" wrapText="1"/>
    </xf>
    <xf numFmtId="0" fontId="6" fillId="0" borderId="18" xfId="0" applyFont="1" applyBorder="1" applyAlignment="1" applyProtection="1">
      <alignment horizontal="center" vertical="center" wrapText="1"/>
    </xf>
    <xf numFmtId="0" fontId="6" fillId="0" borderId="56"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0" fillId="0" borderId="3" xfId="0" applyBorder="1" applyAlignment="1" applyProtection="1">
      <alignment horizontal="center"/>
    </xf>
    <xf numFmtId="0" fontId="0" fillId="0" borderId="33" xfId="0" applyBorder="1" applyAlignment="1" applyProtection="1">
      <alignment horizontal="center"/>
    </xf>
    <xf numFmtId="0" fontId="0" fillId="0" borderId="3" xfId="0" applyBorder="1" applyAlignment="1" applyProtection="1">
      <alignment horizontal="center" vertical="center"/>
    </xf>
    <xf numFmtId="0" fontId="0" fillId="0" borderId="33" xfId="0" applyBorder="1" applyAlignment="1" applyProtection="1">
      <alignment horizontal="center" vertical="center"/>
    </xf>
    <xf numFmtId="0" fontId="0" fillId="0" borderId="4" xfId="0" applyBorder="1" applyAlignment="1" applyProtection="1">
      <alignment horizontal="center" vertical="center"/>
    </xf>
    <xf numFmtId="0" fontId="0" fillId="0" borderId="35" xfId="0" applyBorder="1" applyAlignment="1" applyProtection="1">
      <alignment horizontal="center" vertical="center"/>
    </xf>
    <xf numFmtId="0" fontId="0" fillId="0" borderId="36" xfId="0" applyBorder="1" applyAlignment="1" applyProtection="1">
      <alignment horizontal="center" vertical="center"/>
    </xf>
    <xf numFmtId="0" fontId="13" fillId="0" borderId="33" xfId="0" applyFont="1" applyBorder="1" applyAlignment="1" applyProtection="1">
      <alignment horizontal="center" vertical="center"/>
      <protection locked="0"/>
    </xf>
    <xf numFmtId="0" fontId="23" fillId="0" borderId="35" xfId="0" applyFont="1" applyBorder="1" applyAlignment="1" applyProtection="1">
      <alignment horizontal="center" vertical="center"/>
    </xf>
    <xf numFmtId="0" fontId="23" fillId="0" borderId="41" xfId="0" applyFont="1" applyBorder="1" applyAlignment="1" applyProtection="1">
      <alignment horizontal="center" vertical="center"/>
    </xf>
    <xf numFmtId="0" fontId="11" fillId="0" borderId="1" xfId="0" applyFont="1" applyBorder="1" applyAlignment="1" applyProtection="1">
      <alignment horizontal="center" vertical="center" wrapText="1"/>
    </xf>
    <xf numFmtId="0" fontId="11" fillId="0" borderId="31" xfId="0" applyFont="1" applyBorder="1" applyAlignment="1" applyProtection="1">
      <alignment horizontal="center" vertical="center" wrapText="1"/>
    </xf>
    <xf numFmtId="49" fontId="13" fillId="0" borderId="27" xfId="0" applyNumberFormat="1" applyFont="1" applyBorder="1" applyAlignment="1" applyProtection="1">
      <alignment horizontal="center" vertical="center"/>
      <protection locked="0"/>
    </xf>
    <xf numFmtId="49" fontId="13" fillId="0" borderId="30" xfId="0" applyNumberFormat="1" applyFont="1" applyBorder="1" applyAlignment="1" applyProtection="1">
      <alignment horizontal="center" vertical="center"/>
      <protection locked="0"/>
    </xf>
    <xf numFmtId="0" fontId="2" fillId="0" borderId="3" xfId="0" applyFont="1" applyBorder="1" applyAlignment="1" applyProtection="1">
      <alignment horizontal="left"/>
      <protection locked="0"/>
    </xf>
    <xf numFmtId="0" fontId="2" fillId="0" borderId="3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12" fillId="0" borderId="2"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40" xfId="0" applyFont="1" applyBorder="1" applyAlignment="1" applyProtection="1">
      <alignment horizontal="center" vertical="center"/>
      <protection locked="0"/>
    </xf>
    <xf numFmtId="0" fontId="12" fillId="0" borderId="3"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12" fillId="0" borderId="40" xfId="0" applyFont="1" applyBorder="1" applyAlignment="1" applyProtection="1">
      <alignment horizontal="center" vertical="center" wrapText="1"/>
      <protection locked="0"/>
    </xf>
    <xf numFmtId="167" fontId="12" fillId="0" borderId="3" xfId="0" applyNumberFormat="1" applyFont="1" applyBorder="1" applyAlignment="1" applyProtection="1">
      <alignment horizontal="center" vertical="center"/>
      <protection locked="0"/>
    </xf>
    <xf numFmtId="167" fontId="12" fillId="0" borderId="33" xfId="0" applyNumberFormat="1" applyFont="1" applyBorder="1" applyAlignment="1" applyProtection="1">
      <alignment horizontal="center" vertical="center"/>
      <protection locked="0"/>
    </xf>
    <xf numFmtId="167" fontId="12" fillId="0" borderId="40" xfId="0" applyNumberFormat="1" applyFont="1" applyBorder="1" applyAlignment="1" applyProtection="1">
      <alignment horizontal="center" vertical="center"/>
      <protection locked="0"/>
    </xf>
    <xf numFmtId="166" fontId="12" fillId="0" borderId="3" xfId="0" applyNumberFormat="1" applyFont="1" applyBorder="1" applyAlignment="1" applyProtection="1">
      <alignment horizontal="center" vertical="center"/>
      <protection locked="0"/>
    </xf>
    <xf numFmtId="166" fontId="12" fillId="0" borderId="33" xfId="0" applyNumberFormat="1" applyFont="1" applyBorder="1" applyAlignment="1" applyProtection="1">
      <alignment horizontal="center" vertical="center"/>
      <protection locked="0"/>
    </xf>
    <xf numFmtId="166" fontId="12" fillId="0" borderId="36" xfId="0" applyNumberFormat="1" applyFont="1" applyBorder="1" applyAlignment="1" applyProtection="1">
      <alignment horizontal="center" vertical="center"/>
      <protection locked="0"/>
    </xf>
    <xf numFmtId="166" fontId="12" fillId="0" borderId="41" xfId="0" applyNumberFormat="1" applyFont="1" applyBorder="1" applyAlignment="1" applyProtection="1">
      <alignment horizontal="center" vertical="center"/>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307249</xdr:colOff>
      <xdr:row>3</xdr:row>
      <xdr:rowOff>77475</xdr:rowOff>
    </xdr:from>
    <xdr:to>
      <xdr:col>15</xdr:col>
      <xdr:colOff>832097</xdr:colOff>
      <xdr:row>4</xdr:row>
      <xdr:rowOff>270723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98849" y="553725"/>
          <a:ext cx="1963123" cy="545673"/>
        </a:xfrm>
        <a:prstGeom prst="rect">
          <a:avLst/>
        </a:prstGeom>
      </xdr:spPr>
    </xdr:pic>
    <xdr:clientData/>
  </xdr:twoCellAnchor>
  <xdr:twoCellAnchor editAs="oneCell">
    <xdr:from>
      <xdr:col>1</xdr:col>
      <xdr:colOff>32659</xdr:colOff>
      <xdr:row>2</xdr:row>
      <xdr:rowOff>119744</xdr:rowOff>
    </xdr:from>
    <xdr:to>
      <xdr:col>2</xdr:col>
      <xdr:colOff>1090161</xdr:colOff>
      <xdr:row>5</xdr:row>
      <xdr:rowOff>2732</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709" y="253094"/>
          <a:ext cx="1886177" cy="959313"/>
        </a:xfrm>
        <a:prstGeom prst="rect">
          <a:avLst/>
        </a:prstGeom>
      </xdr:spPr>
    </xdr:pic>
    <xdr:clientData/>
  </xdr:twoCellAnchor>
  <xdr:twoCellAnchor editAs="oneCell">
    <xdr:from>
      <xdr:col>3</xdr:col>
      <xdr:colOff>9525</xdr:colOff>
      <xdr:row>1</xdr:row>
      <xdr:rowOff>9525</xdr:rowOff>
    </xdr:from>
    <xdr:to>
      <xdr:col>4</xdr:col>
      <xdr:colOff>390524</xdr:colOff>
      <xdr:row>5</xdr:row>
      <xdr:rowOff>234471</xdr:rowOff>
    </xdr:to>
    <xdr:pic>
      <xdr:nvPicPr>
        <xdr:cNvPr id="6" name="Picture 5"/>
        <xdr:cNvPicPr>
          <a:picLocks noChangeAspect="1"/>
        </xdr:cNvPicPr>
      </xdr:nvPicPr>
      <xdr:blipFill>
        <a:blip xmlns:r="http://schemas.openxmlformats.org/officeDocument/2006/relationships" r:embed="rId3"/>
        <a:stretch>
          <a:fillRect/>
        </a:stretch>
      </xdr:blipFill>
      <xdr:spPr>
        <a:xfrm>
          <a:off x="1971675" y="85725"/>
          <a:ext cx="1962149" cy="13584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zoomScaleNormal="100" zoomScalePageLayoutView="70" workbookViewId="0">
      <selection activeCell="E13" sqref="E13"/>
    </sheetView>
  </sheetViews>
  <sheetFormatPr defaultRowHeight="15" x14ac:dyDescent="0.25"/>
  <cols>
    <col min="1" max="1" width="0.28515625" customWidth="1"/>
    <col min="2" max="2" width="12.42578125" customWidth="1"/>
    <col min="3" max="3" width="16.7109375" customWidth="1"/>
    <col min="4" max="4" width="23.7109375" customWidth="1"/>
    <col min="5" max="5" width="5.85546875" customWidth="1"/>
    <col min="6" max="6" width="6.140625" customWidth="1"/>
    <col min="7" max="7" width="4.7109375" customWidth="1"/>
    <col min="8" max="8" width="3.140625" customWidth="1"/>
    <col min="9" max="9" width="10.5703125" customWidth="1"/>
    <col min="10" max="10" width="2.7109375" customWidth="1"/>
    <col min="11" max="11" width="38.7109375" customWidth="1"/>
    <col min="12" max="12" width="9.85546875" customWidth="1"/>
    <col min="13" max="13" width="10.140625" customWidth="1"/>
    <col min="14" max="14" width="5" customWidth="1"/>
    <col min="15" max="15" width="6.42578125" customWidth="1"/>
    <col min="16" max="16" width="17.7109375" customWidth="1"/>
  </cols>
  <sheetData>
    <row r="1" spans="1:20" s="6" customFormat="1" ht="6.6" customHeight="1" thickBot="1" x14ac:dyDescent="0.3"/>
    <row r="2" spans="1:20" ht="4.9000000000000004" customHeight="1" x14ac:dyDescent="0.25">
      <c r="A2" s="2"/>
      <c r="B2" s="93"/>
      <c r="C2" s="94"/>
      <c r="D2" s="76" t="s">
        <v>54</v>
      </c>
      <c r="E2" s="77"/>
      <c r="F2" s="102" t="s">
        <v>46</v>
      </c>
      <c r="G2" s="102"/>
      <c r="H2" s="102"/>
      <c r="I2" s="102"/>
      <c r="J2" s="102"/>
      <c r="K2" s="102"/>
      <c r="L2" s="103"/>
      <c r="M2" s="93"/>
      <c r="N2" s="99"/>
      <c r="O2" s="99"/>
      <c r="P2" s="94"/>
    </row>
    <row r="3" spans="1:20" ht="27.6" customHeight="1" x14ac:dyDescent="0.25">
      <c r="A3" s="2"/>
      <c r="B3" s="95"/>
      <c r="C3" s="96"/>
      <c r="D3" s="78"/>
      <c r="E3" s="79"/>
      <c r="F3" s="104"/>
      <c r="G3" s="104"/>
      <c r="H3" s="104"/>
      <c r="I3" s="104"/>
      <c r="J3" s="104"/>
      <c r="K3" s="104"/>
      <c r="L3" s="105"/>
      <c r="M3" s="95"/>
      <c r="N3" s="100"/>
      <c r="O3" s="100"/>
      <c r="P3" s="96"/>
    </row>
    <row r="4" spans="1:20" ht="28.15" customHeight="1" x14ac:dyDescent="0.25">
      <c r="A4" s="2"/>
      <c r="B4" s="95"/>
      <c r="C4" s="96"/>
      <c r="D4" s="78"/>
      <c r="E4" s="79"/>
      <c r="F4" s="106" t="s">
        <v>47</v>
      </c>
      <c r="G4" s="106"/>
      <c r="H4" s="106"/>
      <c r="I4" s="106"/>
      <c r="J4" s="106"/>
      <c r="K4" s="106"/>
      <c r="L4" s="107"/>
      <c r="M4" s="95"/>
      <c r="N4" s="100"/>
      <c r="O4" s="100"/>
      <c r="P4" s="96"/>
    </row>
    <row r="5" spans="1:20" ht="30.6" customHeight="1" x14ac:dyDescent="0.25">
      <c r="A5" s="2"/>
      <c r="B5" s="95"/>
      <c r="C5" s="96"/>
      <c r="D5" s="78"/>
      <c r="E5" s="79"/>
      <c r="F5" s="108" t="s">
        <v>48</v>
      </c>
      <c r="G5" s="108"/>
      <c r="H5" s="108"/>
      <c r="I5" s="108"/>
      <c r="J5" s="108"/>
      <c r="K5" s="108"/>
      <c r="L5" s="109"/>
      <c r="M5" s="95"/>
      <c r="N5" s="100"/>
      <c r="O5" s="100"/>
      <c r="P5" s="96"/>
    </row>
    <row r="6" spans="1:20" ht="19.149999999999999" customHeight="1" thickBot="1" x14ac:dyDescent="0.3">
      <c r="A6" s="2"/>
      <c r="B6" s="97"/>
      <c r="C6" s="98"/>
      <c r="D6" s="80"/>
      <c r="E6" s="81"/>
      <c r="F6" s="110" t="s">
        <v>49</v>
      </c>
      <c r="G6" s="110"/>
      <c r="H6" s="110"/>
      <c r="I6" s="110"/>
      <c r="J6" s="110"/>
      <c r="K6" s="110"/>
      <c r="L6" s="111"/>
      <c r="M6" s="97"/>
      <c r="N6" s="101"/>
      <c r="O6" s="101"/>
      <c r="P6" s="98"/>
    </row>
    <row r="7" spans="1:20" ht="3" customHeight="1" thickBot="1" x14ac:dyDescent="0.3">
      <c r="B7" s="90"/>
      <c r="C7" s="91"/>
      <c r="D7" s="91"/>
      <c r="E7" s="91"/>
      <c r="F7" s="91"/>
      <c r="G7" s="91"/>
      <c r="H7" s="91"/>
      <c r="I7" s="91"/>
      <c r="J7" s="91"/>
      <c r="K7" s="91"/>
      <c r="L7" s="91"/>
      <c r="M7" s="91"/>
      <c r="N7" s="91"/>
      <c r="O7" s="91"/>
      <c r="P7" s="92"/>
    </row>
    <row r="8" spans="1:20" ht="15.6" customHeight="1" thickBot="1" x14ac:dyDescent="0.3">
      <c r="B8" s="116" t="s">
        <v>21</v>
      </c>
      <c r="C8" s="117"/>
      <c r="D8" s="117"/>
      <c r="E8" s="117"/>
      <c r="F8" s="117"/>
      <c r="G8" s="117"/>
      <c r="H8" s="117"/>
      <c r="I8" s="118"/>
      <c r="J8" s="50"/>
      <c r="K8" s="112" t="s">
        <v>22</v>
      </c>
      <c r="L8" s="113"/>
      <c r="M8" s="114"/>
      <c r="N8" s="114"/>
      <c r="O8" s="114"/>
      <c r="P8" s="115"/>
    </row>
    <row r="9" spans="1:20" ht="41.45" customHeight="1" thickBot="1" x14ac:dyDescent="0.3">
      <c r="B9" s="52" t="s">
        <v>0</v>
      </c>
      <c r="C9" s="86"/>
      <c r="D9" s="87"/>
      <c r="E9" s="87"/>
      <c r="F9" s="87"/>
      <c r="G9" s="84" t="s">
        <v>45</v>
      </c>
      <c r="H9" s="85"/>
      <c r="I9" s="88" t="s">
        <v>14</v>
      </c>
      <c r="J9" s="89"/>
      <c r="K9" s="7" t="s">
        <v>7</v>
      </c>
      <c r="L9" s="72" t="s">
        <v>33</v>
      </c>
      <c r="M9" s="72" t="s">
        <v>34</v>
      </c>
      <c r="N9" s="73" t="s">
        <v>9</v>
      </c>
      <c r="O9" s="72" t="s">
        <v>8</v>
      </c>
      <c r="P9" s="8" t="s">
        <v>10</v>
      </c>
      <c r="R9" s="51"/>
      <c r="T9" s="51"/>
    </row>
    <row r="10" spans="1:20" ht="39" customHeight="1" x14ac:dyDescent="0.25">
      <c r="B10" s="53" t="s">
        <v>23</v>
      </c>
      <c r="C10" s="121" t="s">
        <v>14</v>
      </c>
      <c r="D10" s="121"/>
      <c r="E10" s="121"/>
      <c r="F10" s="121"/>
      <c r="G10" s="119" t="s">
        <v>6</v>
      </c>
      <c r="H10" s="120"/>
      <c r="I10" s="165" t="s">
        <v>14</v>
      </c>
      <c r="J10" s="166"/>
      <c r="K10" s="56" t="s">
        <v>11</v>
      </c>
      <c r="L10" s="61">
        <v>95</v>
      </c>
      <c r="M10" s="62">
        <v>75</v>
      </c>
      <c r="N10" s="22">
        <v>0</v>
      </c>
      <c r="O10" s="22">
        <v>0</v>
      </c>
      <c r="P10" s="39">
        <f t="shared" ref="P10:P13" si="0">PRODUCT(M10,N10,O10)</f>
        <v>0</v>
      </c>
      <c r="Q10" s="1" t="s">
        <v>14</v>
      </c>
    </row>
    <row r="11" spans="1:20" ht="37.9" customHeight="1" x14ac:dyDescent="0.25">
      <c r="B11" s="54" t="s">
        <v>1</v>
      </c>
      <c r="C11" s="167" t="s">
        <v>14</v>
      </c>
      <c r="D11" s="168"/>
      <c r="E11" s="168"/>
      <c r="F11" s="168"/>
      <c r="G11" s="168"/>
      <c r="H11" s="168"/>
      <c r="I11" s="168"/>
      <c r="J11" s="169"/>
      <c r="K11" s="57" t="s">
        <v>31</v>
      </c>
      <c r="L11" s="63">
        <v>200</v>
      </c>
      <c r="M11" s="64">
        <v>165</v>
      </c>
      <c r="N11" s="23">
        <v>0</v>
      </c>
      <c r="O11" s="23">
        <v>0</v>
      </c>
      <c r="P11" s="40">
        <f t="shared" si="0"/>
        <v>0</v>
      </c>
    </row>
    <row r="12" spans="1:20" ht="34.9" customHeight="1" x14ac:dyDescent="0.25">
      <c r="B12" s="54" t="s">
        <v>2</v>
      </c>
      <c r="C12" s="164" t="s">
        <v>14</v>
      </c>
      <c r="D12" s="164"/>
      <c r="E12" s="9" t="s">
        <v>4</v>
      </c>
      <c r="F12" s="24"/>
      <c r="G12" s="9" t="s">
        <v>5</v>
      </c>
      <c r="H12" s="170" t="s">
        <v>14</v>
      </c>
      <c r="I12" s="171"/>
      <c r="J12" s="172"/>
      <c r="K12" s="57" t="s">
        <v>32</v>
      </c>
      <c r="L12" s="63">
        <v>42</v>
      </c>
      <c r="M12" s="64">
        <v>42</v>
      </c>
      <c r="N12" s="23">
        <v>0</v>
      </c>
      <c r="O12" s="23">
        <v>0</v>
      </c>
      <c r="P12" s="40">
        <f t="shared" si="0"/>
        <v>0</v>
      </c>
      <c r="S12" s="6"/>
    </row>
    <row r="13" spans="1:20" ht="34.15" customHeight="1" x14ac:dyDescent="0.25">
      <c r="B13" s="54" t="s">
        <v>3</v>
      </c>
      <c r="C13" s="164" t="s">
        <v>14</v>
      </c>
      <c r="D13" s="164"/>
      <c r="E13" s="9" t="s">
        <v>41</v>
      </c>
      <c r="F13" s="173" t="s">
        <v>14</v>
      </c>
      <c r="G13" s="174"/>
      <c r="H13" s="174"/>
      <c r="I13" s="175"/>
      <c r="J13" s="176"/>
      <c r="K13" s="58" t="s">
        <v>26</v>
      </c>
      <c r="L13" s="63">
        <v>785</v>
      </c>
      <c r="M13" s="64">
        <v>685</v>
      </c>
      <c r="N13" s="23">
        <v>0</v>
      </c>
      <c r="O13" s="23">
        <v>0</v>
      </c>
      <c r="P13" s="41">
        <f t="shared" si="0"/>
        <v>0</v>
      </c>
    </row>
    <row r="14" spans="1:20" ht="32.450000000000003" customHeight="1" x14ac:dyDescent="0.25">
      <c r="B14" s="54" t="s">
        <v>43</v>
      </c>
      <c r="C14" s="82" t="s">
        <v>14</v>
      </c>
      <c r="D14" s="82"/>
      <c r="E14" s="82"/>
      <c r="F14" s="82"/>
      <c r="G14" s="82"/>
      <c r="H14" s="82"/>
      <c r="I14" s="82"/>
      <c r="J14" s="83"/>
      <c r="K14" s="57" t="s">
        <v>12</v>
      </c>
      <c r="L14" s="63">
        <v>600</v>
      </c>
      <c r="M14" s="64">
        <v>510</v>
      </c>
      <c r="N14" s="23">
        <v>0</v>
      </c>
      <c r="O14" s="23">
        <v>0</v>
      </c>
      <c r="P14" s="41">
        <f t="shared" ref="P14" si="1">PRODUCT(M14,N14,O14)</f>
        <v>0</v>
      </c>
    </row>
    <row r="15" spans="1:20" ht="33.6" customHeight="1" x14ac:dyDescent="0.25">
      <c r="B15" s="75" t="s">
        <v>53</v>
      </c>
      <c r="C15" s="162" t="s">
        <v>14</v>
      </c>
      <c r="D15" s="162"/>
      <c r="E15" s="162"/>
      <c r="F15" s="162"/>
      <c r="G15" s="162"/>
      <c r="H15" s="162"/>
      <c r="I15" s="162"/>
      <c r="J15" s="163"/>
      <c r="K15" s="57" t="s">
        <v>27</v>
      </c>
      <c r="L15" s="63">
        <v>375</v>
      </c>
      <c r="M15" s="64">
        <v>290</v>
      </c>
      <c r="N15" s="23">
        <v>0</v>
      </c>
      <c r="O15" s="23">
        <v>0</v>
      </c>
      <c r="P15" s="40">
        <f t="shared" ref="P15:P17" si="2">PRODUCT(M15,N15,O15)</f>
        <v>0</v>
      </c>
    </row>
    <row r="16" spans="1:20" ht="31.15" customHeight="1" x14ac:dyDescent="0.25">
      <c r="B16" s="136" t="s">
        <v>30</v>
      </c>
      <c r="C16" s="55" t="s">
        <v>40</v>
      </c>
      <c r="D16" s="152" t="s">
        <v>14</v>
      </c>
      <c r="E16" s="152"/>
      <c r="F16" s="152"/>
      <c r="G16" s="152"/>
      <c r="H16" s="152"/>
      <c r="I16" s="153" t="s">
        <v>39</v>
      </c>
      <c r="J16" s="154"/>
      <c r="K16" s="59" t="s">
        <v>13</v>
      </c>
      <c r="L16" s="63">
        <v>210</v>
      </c>
      <c r="M16" s="64">
        <v>210</v>
      </c>
      <c r="N16" s="23">
        <v>0</v>
      </c>
      <c r="O16" s="23">
        <v>0</v>
      </c>
      <c r="P16" s="40">
        <f t="shared" si="2"/>
        <v>0</v>
      </c>
    </row>
    <row r="17" spans="2:23" ht="31.9" customHeight="1" thickBot="1" x14ac:dyDescent="0.3">
      <c r="B17" s="137"/>
      <c r="C17" s="159" t="s">
        <v>52</v>
      </c>
      <c r="D17" s="160"/>
      <c r="E17" s="160"/>
      <c r="F17" s="160"/>
      <c r="G17" s="160"/>
      <c r="H17" s="161"/>
      <c r="I17" s="157" t="s">
        <v>14</v>
      </c>
      <c r="J17" s="158"/>
      <c r="K17" s="60" t="s">
        <v>15</v>
      </c>
      <c r="L17" s="65">
        <v>250</v>
      </c>
      <c r="M17" s="66">
        <v>220</v>
      </c>
      <c r="N17" s="25">
        <v>0</v>
      </c>
      <c r="O17" s="26">
        <v>0</v>
      </c>
      <c r="P17" s="41">
        <f t="shared" si="2"/>
        <v>0</v>
      </c>
    </row>
    <row r="18" spans="2:23" ht="29.45" customHeight="1" thickBot="1" x14ac:dyDescent="0.3">
      <c r="B18" s="138"/>
      <c r="C18" s="139" t="s">
        <v>51</v>
      </c>
      <c r="D18" s="140"/>
      <c r="E18" s="140"/>
      <c r="F18" s="140"/>
      <c r="G18" s="140"/>
      <c r="H18" s="140"/>
      <c r="I18" s="140"/>
      <c r="J18" s="141"/>
      <c r="K18" s="155" t="s">
        <v>25</v>
      </c>
      <c r="L18" s="156"/>
      <c r="M18" s="72" t="s">
        <v>44</v>
      </c>
      <c r="N18" s="73" t="s">
        <v>9</v>
      </c>
      <c r="O18" s="74" t="s">
        <v>8</v>
      </c>
      <c r="P18" s="42" t="s">
        <v>14</v>
      </c>
    </row>
    <row r="19" spans="2:23" ht="25.9" customHeight="1" x14ac:dyDescent="0.25">
      <c r="B19" s="122" t="s">
        <v>35</v>
      </c>
      <c r="C19" s="123"/>
      <c r="D19" s="123"/>
      <c r="E19" s="123"/>
      <c r="F19" s="123"/>
      <c r="G19" s="123"/>
      <c r="H19" s="123"/>
      <c r="I19" s="123"/>
      <c r="J19" s="124"/>
      <c r="K19" s="27" t="s">
        <v>14</v>
      </c>
      <c r="L19" s="28" t="s">
        <v>14</v>
      </c>
      <c r="M19" s="28" t="s">
        <v>14</v>
      </c>
      <c r="N19" s="29"/>
      <c r="O19" s="29"/>
      <c r="P19" s="39">
        <f>PRODUCT(M19,N19,O19)</f>
        <v>0</v>
      </c>
      <c r="W19" s="6"/>
    </row>
    <row r="20" spans="2:23" ht="25.15" customHeight="1" x14ac:dyDescent="0.25">
      <c r="B20" s="125"/>
      <c r="C20" s="126"/>
      <c r="D20" s="126"/>
      <c r="E20" s="126"/>
      <c r="F20" s="126"/>
      <c r="G20" s="126"/>
      <c r="H20" s="126"/>
      <c r="I20" s="126"/>
      <c r="J20" s="127"/>
      <c r="K20" s="37" t="s">
        <v>14</v>
      </c>
      <c r="L20" s="30" t="s">
        <v>14</v>
      </c>
      <c r="M20" s="30" t="s">
        <v>14</v>
      </c>
      <c r="N20" s="31"/>
      <c r="O20" s="31"/>
      <c r="P20" s="40">
        <f>PRODUCT(M20,N20,O20)</f>
        <v>0</v>
      </c>
    </row>
    <row r="21" spans="2:23" ht="25.9" customHeight="1" thickBot="1" x14ac:dyDescent="0.3">
      <c r="B21" s="125"/>
      <c r="C21" s="126"/>
      <c r="D21" s="126"/>
      <c r="E21" s="126"/>
      <c r="F21" s="126"/>
      <c r="G21" s="126"/>
      <c r="H21" s="126"/>
      <c r="I21" s="126"/>
      <c r="J21" s="127"/>
      <c r="K21" s="32" t="s">
        <v>14</v>
      </c>
      <c r="L21" s="33" t="s">
        <v>14</v>
      </c>
      <c r="M21" s="33"/>
      <c r="N21" s="34"/>
      <c r="O21" s="34"/>
      <c r="P21" s="43">
        <f>PRODUCT(M21,N21,O21)</f>
        <v>0</v>
      </c>
    </row>
    <row r="22" spans="2:23" ht="15.6" customHeight="1" x14ac:dyDescent="0.25">
      <c r="B22" s="125"/>
      <c r="C22" s="126"/>
      <c r="D22" s="126"/>
      <c r="E22" s="126"/>
      <c r="F22" s="126"/>
      <c r="G22" s="126"/>
      <c r="H22" s="126"/>
      <c r="I22" s="126"/>
      <c r="J22" s="127"/>
      <c r="K22" s="10" t="s">
        <v>19</v>
      </c>
      <c r="L22" s="142"/>
      <c r="M22" s="143"/>
      <c r="N22" s="143"/>
      <c r="O22" s="144"/>
      <c r="P22" s="44">
        <f>SUM(P10:P21)</f>
        <v>0</v>
      </c>
    </row>
    <row r="23" spans="2:23" ht="15.6" customHeight="1" x14ac:dyDescent="0.25">
      <c r="B23" s="125"/>
      <c r="C23" s="126"/>
      <c r="D23" s="126"/>
      <c r="E23" s="126"/>
      <c r="F23" s="126"/>
      <c r="G23" s="126"/>
      <c r="H23" s="126"/>
      <c r="I23" s="126"/>
      <c r="J23" s="127"/>
      <c r="K23" s="11" t="s">
        <v>18</v>
      </c>
      <c r="L23" s="145"/>
      <c r="M23" s="146"/>
      <c r="N23" s="12">
        <v>0.24</v>
      </c>
      <c r="O23" s="13">
        <v>0.25</v>
      </c>
      <c r="P23" s="45">
        <f>PRODUCT(P22,N23)</f>
        <v>0</v>
      </c>
    </row>
    <row r="24" spans="2:23" ht="16.149999999999999" customHeight="1" x14ac:dyDescent="0.25">
      <c r="B24" s="125"/>
      <c r="C24" s="126"/>
      <c r="D24" s="126"/>
      <c r="E24" s="126"/>
      <c r="F24" s="126"/>
      <c r="G24" s="126"/>
      <c r="H24" s="126"/>
      <c r="I24" s="126"/>
      <c r="J24" s="127"/>
      <c r="K24" s="14" t="s">
        <v>17</v>
      </c>
      <c r="L24" s="147"/>
      <c r="M24" s="148"/>
      <c r="N24" s="148"/>
      <c r="O24" s="149"/>
      <c r="P24" s="46">
        <f>SUM(P22:P23)</f>
        <v>0</v>
      </c>
    </row>
    <row r="25" spans="2:23" ht="17.45" customHeight="1" thickBot="1" x14ac:dyDescent="0.3">
      <c r="B25" s="125"/>
      <c r="C25" s="126"/>
      <c r="D25" s="126"/>
      <c r="E25" s="126"/>
      <c r="F25" s="126"/>
      <c r="G25" s="126"/>
      <c r="H25" s="126"/>
      <c r="I25" s="126"/>
      <c r="J25" s="127"/>
      <c r="K25" s="15" t="s">
        <v>20</v>
      </c>
      <c r="L25" s="150"/>
      <c r="M25" s="151"/>
      <c r="N25" s="16">
        <v>7.9500000000000001E-2</v>
      </c>
      <c r="O25" s="17">
        <v>8.0500000000000002E-2</v>
      </c>
      <c r="P25" s="47">
        <f>PRODUCT(P24,N25)</f>
        <v>0</v>
      </c>
    </row>
    <row r="26" spans="2:23" ht="34.9" customHeight="1" thickBot="1" x14ac:dyDescent="0.3">
      <c r="B26" s="125"/>
      <c r="C26" s="126"/>
      <c r="D26" s="126"/>
      <c r="E26" s="126"/>
      <c r="F26" s="126"/>
      <c r="G26" s="126"/>
      <c r="H26" s="126"/>
      <c r="I26" s="126"/>
      <c r="J26" s="126"/>
      <c r="K26" s="18" t="s">
        <v>16</v>
      </c>
      <c r="L26" s="72" t="s">
        <v>33</v>
      </c>
      <c r="M26" s="72" t="s">
        <v>34</v>
      </c>
      <c r="N26" s="73" t="s">
        <v>9</v>
      </c>
      <c r="O26" s="74" t="s">
        <v>8</v>
      </c>
      <c r="P26" s="48"/>
    </row>
    <row r="27" spans="2:23" ht="24" customHeight="1" x14ac:dyDescent="0.25">
      <c r="B27" s="125"/>
      <c r="C27" s="126"/>
      <c r="D27" s="126"/>
      <c r="E27" s="126"/>
      <c r="F27" s="126"/>
      <c r="G27" s="126"/>
      <c r="H27" s="126"/>
      <c r="I27" s="126"/>
      <c r="J27" s="127"/>
      <c r="K27" s="69" t="s">
        <v>36</v>
      </c>
      <c r="L27" s="67">
        <v>49</v>
      </c>
      <c r="M27" s="67">
        <v>49</v>
      </c>
      <c r="N27" s="35">
        <v>0</v>
      </c>
      <c r="O27" s="35">
        <v>0</v>
      </c>
      <c r="P27" s="49">
        <f t="shared" ref="P27" si="3">PRODUCT(M27,N27,O27)</f>
        <v>0</v>
      </c>
    </row>
    <row r="28" spans="2:23" ht="21.6" customHeight="1" x14ac:dyDescent="0.25">
      <c r="B28" s="125"/>
      <c r="C28" s="126"/>
      <c r="D28" s="126"/>
      <c r="E28" s="126"/>
      <c r="F28" s="126"/>
      <c r="G28" s="126"/>
      <c r="H28" s="126"/>
      <c r="I28" s="126"/>
      <c r="J28" s="127"/>
      <c r="K28" s="70" t="s">
        <v>37</v>
      </c>
      <c r="L28" s="64">
        <v>99</v>
      </c>
      <c r="M28" s="64">
        <v>99</v>
      </c>
      <c r="N28" s="23">
        <v>0</v>
      </c>
      <c r="O28" s="23">
        <v>0</v>
      </c>
      <c r="P28" s="40">
        <f>PRODUCT(M28,N28,O28)</f>
        <v>0</v>
      </c>
    </row>
    <row r="29" spans="2:23" ht="21.6" customHeight="1" thickBot="1" x14ac:dyDescent="0.3">
      <c r="B29" s="125"/>
      <c r="C29" s="126"/>
      <c r="D29" s="126"/>
      <c r="E29" s="126"/>
      <c r="F29" s="126"/>
      <c r="G29" s="126"/>
      <c r="H29" s="126"/>
      <c r="I29" s="126"/>
      <c r="J29" s="127"/>
      <c r="K29" s="71" t="s">
        <v>38</v>
      </c>
      <c r="L29" s="68">
        <v>375</v>
      </c>
      <c r="M29" s="68">
        <v>250</v>
      </c>
      <c r="N29" s="36">
        <v>0</v>
      </c>
      <c r="O29" s="36">
        <v>0</v>
      </c>
      <c r="P29" s="41">
        <f>PRODUCT(M29,N29,O29)</f>
        <v>0</v>
      </c>
    </row>
    <row r="30" spans="2:23" ht="19.899999999999999" customHeight="1" thickBot="1" x14ac:dyDescent="0.3">
      <c r="B30" s="125"/>
      <c r="C30" s="126"/>
      <c r="D30" s="126"/>
      <c r="E30" s="126"/>
      <c r="F30" s="126"/>
      <c r="G30" s="126"/>
      <c r="H30" s="126"/>
      <c r="I30" s="126"/>
      <c r="J30" s="127"/>
      <c r="K30" s="19" t="s">
        <v>28</v>
      </c>
      <c r="L30" s="134" t="s">
        <v>29</v>
      </c>
      <c r="M30" s="134"/>
      <c r="N30" s="134"/>
      <c r="O30" s="135"/>
      <c r="P30" s="20">
        <f>SUM(P27:P29)</f>
        <v>0</v>
      </c>
    </row>
    <row r="31" spans="2:23" ht="26.45" customHeight="1" thickBot="1" x14ac:dyDescent="0.3">
      <c r="B31" s="128" t="s">
        <v>50</v>
      </c>
      <c r="C31" s="129"/>
      <c r="D31" s="129"/>
      <c r="E31" s="129"/>
      <c r="F31" s="129"/>
      <c r="G31" s="129"/>
      <c r="H31" s="129"/>
      <c r="I31" s="129"/>
      <c r="J31" s="130"/>
      <c r="K31" s="21" t="s">
        <v>24</v>
      </c>
      <c r="L31" s="131" t="s">
        <v>42</v>
      </c>
      <c r="M31" s="132"/>
      <c r="N31" s="132"/>
      <c r="O31" s="133"/>
      <c r="P31" s="38">
        <f>SUM(P24:P25,P30)</f>
        <v>0</v>
      </c>
    </row>
    <row r="32" spans="2:23" ht="5.45" customHeight="1" x14ac:dyDescent="0.25">
      <c r="B32" s="3"/>
      <c r="C32" s="4"/>
      <c r="D32" s="4"/>
      <c r="E32" s="4"/>
      <c r="F32" s="4"/>
      <c r="G32" s="4"/>
      <c r="H32" s="4"/>
      <c r="I32" s="4"/>
      <c r="J32" s="5"/>
      <c r="K32" s="5"/>
      <c r="L32" s="5"/>
      <c r="M32" s="5"/>
      <c r="N32" s="5"/>
      <c r="O32" s="5"/>
      <c r="P32" s="4"/>
    </row>
    <row r="33" ht="18.600000000000001" customHeight="1" x14ac:dyDescent="0.25"/>
    <row r="34" ht="18.600000000000001" customHeight="1" x14ac:dyDescent="0.25"/>
    <row r="36" ht="22.9" customHeight="1" x14ac:dyDescent="0.25"/>
  </sheetData>
  <sheetProtection algorithmName="SHA-512" hashValue="WDsv5DiFWlWe9U9PZCO3mgOYqHYNgIFemVpCbGPD4y++47hkeO5O9mybYL47r0JchE3Ra0ZmevhHbGOvvvgHeQ==" saltValue="k4vrwHdgtObi/Px/qHS8XA==" spinCount="100000" sheet="1" scenarios="1"/>
  <mergeCells count="38">
    <mergeCell ref="C15:J15"/>
    <mergeCell ref="C12:D12"/>
    <mergeCell ref="I10:J10"/>
    <mergeCell ref="C11:J11"/>
    <mergeCell ref="H12:J12"/>
    <mergeCell ref="F13:J13"/>
    <mergeCell ref="C13:D13"/>
    <mergeCell ref="B19:J30"/>
    <mergeCell ref="B31:J31"/>
    <mergeCell ref="L31:O31"/>
    <mergeCell ref="L30:O30"/>
    <mergeCell ref="B16:B18"/>
    <mergeCell ref="C18:J18"/>
    <mergeCell ref="L22:O22"/>
    <mergeCell ref="L23:M23"/>
    <mergeCell ref="L24:O24"/>
    <mergeCell ref="L25:M25"/>
    <mergeCell ref="D16:H16"/>
    <mergeCell ref="I16:J16"/>
    <mergeCell ref="K18:L18"/>
    <mergeCell ref="I17:J17"/>
    <mergeCell ref="C17:H17"/>
    <mergeCell ref="D2:E6"/>
    <mergeCell ref="C14:J14"/>
    <mergeCell ref="G9:H9"/>
    <mergeCell ref="C9:F9"/>
    <mergeCell ref="I9:J9"/>
    <mergeCell ref="B7:P7"/>
    <mergeCell ref="B2:C6"/>
    <mergeCell ref="M2:P6"/>
    <mergeCell ref="F2:L3"/>
    <mergeCell ref="F4:L4"/>
    <mergeCell ref="F5:L5"/>
    <mergeCell ref="F6:L6"/>
    <mergeCell ref="K8:P8"/>
    <mergeCell ref="B8:I8"/>
    <mergeCell ref="G10:H10"/>
    <mergeCell ref="C10:F10"/>
  </mergeCells>
  <printOptions horizontalCentered="1"/>
  <pageMargins left="0.25" right="0.25" top="0.25" bottom="0.25" header="0.3" footer="0.25"/>
  <pageSetup scale="73" orientation="landscape" horizontalDpi="200"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rtogliatti_PSAV.COM</vt:lpstr>
    </vt:vector>
  </TitlesOfParts>
  <Company>PSAV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PSAV</dc:creator>
  <cp:lastModifiedBy>PSAV</cp:lastModifiedBy>
  <cp:lastPrinted>2019-02-02T22:44:17Z</cp:lastPrinted>
  <dcterms:created xsi:type="dcterms:W3CDTF">2019-01-09T14:47:16Z</dcterms:created>
  <dcterms:modified xsi:type="dcterms:W3CDTF">2019-11-15T19:55:33Z</dcterms:modified>
</cp:coreProperties>
</file>